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125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E17" i="1"/>
  <c r="Z6" i="1" l="1"/>
  <c r="Z7" i="1"/>
  <c r="Z8" i="1"/>
  <c r="Z9" i="1"/>
  <c r="Z10" i="1"/>
  <c r="Z11" i="1"/>
  <c r="Z12" i="1"/>
  <c r="Z13" i="1"/>
  <c r="Z14" i="1"/>
  <c r="Z15" i="1"/>
  <c r="Z16" i="1"/>
  <c r="Z17" i="1"/>
</calcChain>
</file>

<file path=xl/sharedStrings.xml><?xml version="1.0" encoding="utf-8"?>
<sst xmlns="http://schemas.openxmlformats.org/spreadsheetml/2006/main" count="42" uniqueCount="42">
  <si>
    <t>Наименование болезни (показателя)</t>
  </si>
  <si>
    <t>Код по кодификатору для составления отчетности   4-вет</t>
  </si>
  <si>
    <t>Вид животного, корма, продукции и д.р.</t>
  </si>
  <si>
    <t>Вид материала</t>
  </si>
  <si>
    <t>Проведено исследований</t>
  </si>
  <si>
    <t>Патологоанатомических</t>
  </si>
  <si>
    <t>Органолептических</t>
  </si>
  <si>
    <t>Микроскопических</t>
  </si>
  <si>
    <t>Бактериологических</t>
  </si>
  <si>
    <t>Вирусологических</t>
  </si>
  <si>
    <t>ПЦР</t>
  </si>
  <si>
    <t>ИФА</t>
  </si>
  <si>
    <t>Серологических</t>
  </si>
  <si>
    <t>Гистологических</t>
  </si>
  <si>
    <t>Копрологических</t>
  </si>
  <si>
    <t>Химических</t>
  </si>
  <si>
    <t>Биохимических</t>
  </si>
  <si>
    <t xml:space="preserve">1. Бактериальные болезни                                                                                    </t>
  </si>
  <si>
    <t>2. Микозы</t>
  </si>
  <si>
    <t>3. Вирусные болезни</t>
  </si>
  <si>
    <t>ВСЕГО</t>
  </si>
  <si>
    <t>Из них полож. 
результаты по б/х исследованиям</t>
  </si>
  <si>
    <t>+</t>
  </si>
  <si>
    <t>-</t>
  </si>
  <si>
    <t>Биологических</t>
  </si>
  <si>
    <t>Получено положительных результатов (всего)</t>
  </si>
  <si>
    <t>5. Паразитарные болезни</t>
  </si>
  <si>
    <t>6. Химико-токсикологические 
исследования</t>
  </si>
  <si>
    <t>7. Санитарно-микологические 
исследования</t>
  </si>
  <si>
    <t>8. Санитарно-зоогигиенические 
исследования</t>
  </si>
  <si>
    <t>9. Ветеринарно-санитарная 
экспертиза</t>
  </si>
  <si>
    <t xml:space="preserve">10. Биохимические 
исследования     </t>
  </si>
  <si>
    <t xml:space="preserve">11. Незаразные болезни </t>
  </si>
  <si>
    <t xml:space="preserve">4. Контроль вакцинации </t>
  </si>
  <si>
    <t>Колличество материала (проб)</t>
  </si>
  <si>
    <t>Показатели</t>
  </si>
  <si>
    <t>КК (культура клеток)</t>
  </si>
  <si>
    <t>КЭ (куриные эмбрионы)</t>
  </si>
  <si>
    <t>Гематологических</t>
  </si>
  <si>
    <t>Световая</t>
  </si>
  <si>
    <t>Люминесцентная</t>
  </si>
  <si>
    <r>
      <t xml:space="preserve">Сведения о лабораторно-диагностических исследованиях, проведенных 
</t>
    </r>
    <r>
      <rPr>
        <i/>
        <sz val="12"/>
        <color rgb="FFFF0000"/>
        <rFont val="Times New Roman"/>
        <family val="1"/>
        <charset val="204"/>
      </rPr>
      <t xml:space="preserve">(ОБУ "Боровичская межрайветлаборатория") в 2024г.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</si>
</sst>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1" xfId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3" borderId="5" xfId="0" applyFont="1" applyFill="1" applyBorder="1"/>
    <xf numFmtId="0" fontId="2" fillId="2" borderId="10" xfId="1" applyFont="1" applyFill="1" applyBorder="1" applyAlignment="1">
      <alignment horizontal="center" vertical="center" textRotation="90" wrapText="1"/>
    </xf>
    <xf numFmtId="0" fontId="2" fillId="2" borderId="12" xfId="1" applyFont="1" applyFill="1" applyBorder="1" applyAlignment="1">
      <alignment horizontal="center" vertical="center" textRotation="90" wrapText="1"/>
    </xf>
    <xf numFmtId="0" fontId="2" fillId="2" borderId="1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/>
    </xf>
    <xf numFmtId="0" fontId="7" fillId="0" borderId="0" xfId="0" applyFont="1"/>
    <xf numFmtId="0" fontId="0" fillId="0" borderId="0" xfId="0" applyBorder="1"/>
    <xf numFmtId="0" fontId="8" fillId="0" borderId="5" xfId="0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textRotation="90" wrapText="1"/>
    </xf>
    <xf numFmtId="0" fontId="2" fillId="2" borderId="10" xfId="1" applyFont="1" applyFill="1" applyBorder="1" applyAlignment="1">
      <alignment horizontal="center" vertical="center" textRotation="90" wrapText="1"/>
    </xf>
    <xf numFmtId="0" fontId="2" fillId="2" borderId="11" xfId="1" applyFont="1" applyFill="1" applyBorder="1" applyAlignment="1">
      <alignment horizontal="center" vertical="center" textRotation="90" wrapText="1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textRotation="90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TFNJEDV\vetlab\4-&#1074;&#1077;&#1090;%202%20&#1087;&#1086;&#1083;&#1091;&#1075;&#1086;&#1076;&#1080;&#1077;%202023\&#1060;&#1086;&#1088;&#1084;&#1099;%204-&#1074;&#1077;&#1090;%202023&#1075;\1%20&#1041;&#1091;&#1088;&#1103;&#1090;&#1080;&#1103;%20&#1089;&#1074;&#1086;&#107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TFNJEDV\vetlab\4-&#1074;&#1077;&#1090;%202%20&#1087;&#1086;&#1083;&#1091;&#1075;&#1086;&#1076;&#1080;&#1077;%202023\&#1060;&#1086;&#1088;&#1084;&#1099;%204-&#1074;&#1077;&#1090;%202023&#1075;\10%20&#1045;&#1040;&#1054;%20&#1089;&#1074;&#1086;&#107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TFNJEDV\vetlab\4-&#1074;&#1077;&#1090;%202%20&#1087;&#1086;&#1083;&#1091;&#1075;&#1086;&#1076;&#1080;&#1077;%202023\&#1060;&#1086;&#1088;&#1084;&#1099;%204-&#1074;&#1077;&#1090;%202023&#1075;\11%20&#1063;&#1059;&#1050;&#1054;&#1058;%20&#1089;&#1074;&#1086;&#1076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TFNJEDV\vetlab\4-&#1074;&#1077;&#1090;%202%20&#1087;&#1086;&#1083;&#1091;&#1075;&#1086;&#1076;&#1080;&#1077;%202023\&#1060;&#1086;&#1088;&#1084;&#1099;%204-&#1074;&#1077;&#1090;%202023&#1075;\12%20&#1041;&#1040;&#1049;&#1050;&#1054;&#1053;&#1059;&#1056;%20&#1089;&#1074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TFNJEDV\vetlab\4-&#1074;&#1077;&#1090;%202%20&#1087;&#1086;&#1083;&#1091;&#1075;&#1086;&#1076;&#1080;&#1077;%202023\&#1060;&#1086;&#1088;&#1084;&#1099;%204-&#1074;&#1077;&#1090;%202023&#1075;\2%20&#1071;&#1050;&#1059;&#1058;&#1048;&#1071;%20&#1089;&#1074;&#1086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TFNJEDV\vetlab\4-&#1074;&#1077;&#1090;%202%20&#1087;&#1086;&#1083;&#1091;&#1075;&#1086;&#1076;&#1080;&#1077;%202023\&#1060;&#1086;&#1088;&#1084;&#1099;%204-&#1074;&#1077;&#1090;%202023&#1075;\3%20&#1047;&#1072;&#1073;&#1072;&#1081;&#1082;%20&#1089;&#1074;&#1086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TFNJEDV\vetlab\4-&#1074;&#1077;&#1090;%202%20&#1087;&#1086;&#1083;&#1091;&#1075;&#1086;&#1076;&#1080;&#1077;%202023\&#1060;&#1086;&#1088;&#1084;&#1099;%204-&#1074;&#1077;&#1090;%202023&#1075;\4%20&#1050;&#1040;&#1052;&#1063;&#1040;&#1090;%20&#1089;&#1074;&#1086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TFNJEDV\vetlab\4-&#1074;&#1077;&#1090;%202%20&#1087;&#1086;&#1083;&#1091;&#1075;&#1086;&#1076;&#1080;&#1077;%202023\&#1060;&#1086;&#1088;&#1084;&#1099;%204-&#1074;&#1077;&#1090;%202023&#1075;\5%20&#1055;&#1056;&#1048;&#1052;&#1054;&#1056;%20&#1089;&#1074;&#1086;&#10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TFNJEDV\vetlab\4-&#1074;&#1077;&#1090;%202%20&#1087;&#1086;&#1083;&#1091;&#1075;&#1086;&#1076;&#1080;&#1077;%202023\&#1060;&#1086;&#1088;&#1084;&#1099;%204-&#1074;&#1077;&#1090;%202023&#1075;\6%20&#1061;&#1040;&#1041;&#1040;&#1056;%20&#1089;&#1074;&#1086;&#107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TFNJEDV\vetlab\4-&#1074;&#1077;&#1090;%202%20&#1087;&#1086;&#1083;&#1091;&#1075;&#1086;&#1076;&#1080;&#1077;%202023\&#1060;&#1086;&#1088;&#1084;&#1099;%204-&#1074;&#1077;&#1090;%202023&#1075;\7%20&#1040;&#1052;&#1059;&#1056;%20&#1089;&#1074;&#1086;&#107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TFNJEDV\vetlab\4-&#1074;&#1077;&#1090;%202%20&#1087;&#1086;&#1083;&#1091;&#1075;&#1086;&#1076;&#1080;&#1077;%202023\&#1060;&#1086;&#1088;&#1084;&#1099;%204-&#1074;&#1077;&#1090;%202023&#1075;\8%20&#1052;&#1040;&#1043;&#1040;&#1044;%20&#1089;&#1074;&#1086;&#107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TFNJEDV\vetlab\4-&#1074;&#1077;&#1090;%202%20&#1087;&#1086;&#1083;&#1091;&#1075;&#1086;&#1076;&#1080;&#1077;%202023\&#1060;&#1086;&#1088;&#1084;&#1099;%204-&#1074;&#1077;&#1090;%202023&#1075;\9%20&#1057;&#1040;&#1061;&#1040;&#1051;&#1048;&#1053;%20&#1089;&#1074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E6">
            <v>1207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E6">
            <v>73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E6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E6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E6">
            <v>6551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E6">
            <v>4075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E6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E6">
            <v>1257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E6">
            <v>4001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E6">
            <v>3337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E6">
            <v>0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E6">
            <v>102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topLeftCell="A3" zoomScale="57" zoomScaleNormal="57" workbookViewId="0">
      <pane ySplit="2025" topLeftCell="A19" activePane="bottomLeft"/>
      <selection activeCell="A4" sqref="A4"/>
      <selection pane="bottomLeft" activeCell="A19" sqref="A19:N29"/>
    </sheetView>
  </sheetViews>
  <sheetFormatPr defaultRowHeight="15" x14ac:dyDescent="0.25"/>
  <cols>
    <col min="1" max="1" width="37.28515625" customWidth="1"/>
    <col min="2" max="2" width="8.85546875" hidden="1" customWidth="1"/>
    <col min="3" max="3" width="6.42578125" hidden="1" customWidth="1"/>
    <col min="4" max="4" width="8.85546875" hidden="1" customWidth="1"/>
    <col min="5" max="6" width="20.28515625" customWidth="1"/>
    <col min="7" max="7" width="11" customWidth="1"/>
    <col min="9" max="9" width="10.140625" customWidth="1"/>
    <col min="10" max="10" width="11.5703125" customWidth="1"/>
    <col min="11" max="11" width="9.85546875" bestFit="1" customWidth="1"/>
    <col min="12" max="13" width="12.28515625" customWidth="1"/>
    <col min="17" max="17" width="9.85546875" customWidth="1"/>
    <col min="22" max="22" width="9.85546875" bestFit="1" customWidth="1"/>
    <col min="24" max="25" width="9.42578125" customWidth="1"/>
    <col min="26" max="26" width="8.85546875" hidden="1" customWidth="1"/>
    <col min="27" max="27" width="8.85546875" customWidth="1"/>
  </cols>
  <sheetData>
    <row r="1" spans="1:26" ht="60.6" customHeight="1" thickBot="1" x14ac:dyDescent="0.3">
      <c r="A1" s="28" t="s">
        <v>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6" ht="40.15" customHeight="1" thickBot="1" x14ac:dyDescent="0.3">
      <c r="A2" s="30" t="s">
        <v>0</v>
      </c>
      <c r="B2" s="30" t="s">
        <v>1</v>
      </c>
      <c r="C2" s="30" t="s">
        <v>2</v>
      </c>
      <c r="D2" s="30" t="s">
        <v>3</v>
      </c>
      <c r="E2" s="34" t="s">
        <v>34</v>
      </c>
      <c r="F2" s="16"/>
      <c r="G2" s="32" t="s">
        <v>4</v>
      </c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6"/>
    </row>
    <row r="3" spans="1:26" ht="48" customHeight="1" thickBot="1" x14ac:dyDescent="0.3">
      <c r="A3" s="30"/>
      <c r="B3" s="30"/>
      <c r="C3" s="30"/>
      <c r="D3" s="30"/>
      <c r="E3" s="34"/>
      <c r="F3" s="17" t="s">
        <v>35</v>
      </c>
      <c r="G3" s="17" t="s">
        <v>5</v>
      </c>
      <c r="H3" s="17" t="s">
        <v>6</v>
      </c>
      <c r="I3" s="30" t="s">
        <v>7</v>
      </c>
      <c r="J3" s="30"/>
      <c r="K3" s="17" t="s">
        <v>8</v>
      </c>
      <c r="L3" s="32" t="s">
        <v>9</v>
      </c>
      <c r="M3" s="33"/>
      <c r="N3" s="17" t="s">
        <v>24</v>
      </c>
      <c r="O3" s="17" t="s">
        <v>10</v>
      </c>
      <c r="P3" s="17" t="s">
        <v>11</v>
      </c>
      <c r="Q3" s="17" t="s">
        <v>12</v>
      </c>
      <c r="R3" s="17" t="s">
        <v>13</v>
      </c>
      <c r="S3" s="17" t="s">
        <v>38</v>
      </c>
      <c r="T3" s="17" t="s">
        <v>14</v>
      </c>
      <c r="U3" s="17" t="s">
        <v>15</v>
      </c>
      <c r="V3" s="17" t="s">
        <v>16</v>
      </c>
      <c r="W3" s="6"/>
      <c r="X3" s="30" t="s">
        <v>21</v>
      </c>
      <c r="Y3" s="31"/>
    </row>
    <row r="4" spans="1:26" ht="139.15" customHeight="1" thickBot="1" x14ac:dyDescent="0.35">
      <c r="A4" s="30"/>
      <c r="B4" s="30"/>
      <c r="C4" s="30"/>
      <c r="D4" s="30"/>
      <c r="E4" s="34"/>
      <c r="F4" s="18"/>
      <c r="G4" s="18"/>
      <c r="H4" s="18"/>
      <c r="I4" s="1" t="s">
        <v>39</v>
      </c>
      <c r="J4" s="1" t="s">
        <v>40</v>
      </c>
      <c r="K4" s="18"/>
      <c r="L4" s="2" t="s">
        <v>36</v>
      </c>
      <c r="M4" s="2" t="s">
        <v>37</v>
      </c>
      <c r="N4" s="18"/>
      <c r="O4" s="18"/>
      <c r="P4" s="18"/>
      <c r="Q4" s="18"/>
      <c r="R4" s="18"/>
      <c r="S4" s="18"/>
      <c r="T4" s="18"/>
      <c r="U4" s="18"/>
      <c r="V4" s="18"/>
      <c r="W4" s="7" t="s">
        <v>25</v>
      </c>
      <c r="X4" s="9" t="s">
        <v>22</v>
      </c>
      <c r="Y4" s="10" t="s">
        <v>23</v>
      </c>
      <c r="Z4" s="5"/>
    </row>
    <row r="5" spans="1:26" ht="16.5" thickBot="1" x14ac:dyDescent="0.3">
      <c r="A5" s="15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  <c r="Q5" s="3">
        <v>17</v>
      </c>
      <c r="R5" s="3">
        <v>18</v>
      </c>
      <c r="S5" s="3">
        <v>19</v>
      </c>
      <c r="T5" s="3">
        <v>20</v>
      </c>
      <c r="U5" s="3">
        <v>21</v>
      </c>
      <c r="V5" s="3">
        <v>22</v>
      </c>
      <c r="W5" s="3">
        <v>23</v>
      </c>
      <c r="X5" s="8">
        <v>24</v>
      </c>
      <c r="Y5" s="8">
        <v>25</v>
      </c>
    </row>
    <row r="6" spans="1:26" ht="32.450000000000003" customHeight="1" x14ac:dyDescent="0.3">
      <c r="A6" s="27" t="s">
        <v>17</v>
      </c>
      <c r="B6" s="24"/>
      <c r="C6" s="24"/>
      <c r="D6" s="24"/>
      <c r="E6" s="10">
        <v>5169</v>
      </c>
      <c r="F6" s="10">
        <v>5176</v>
      </c>
      <c r="G6" s="10"/>
      <c r="H6" s="10"/>
      <c r="I6" s="10">
        <v>101</v>
      </c>
      <c r="J6" s="10"/>
      <c r="K6" s="10">
        <v>197</v>
      </c>
      <c r="L6" s="10"/>
      <c r="M6" s="10"/>
      <c r="N6" s="10">
        <v>20</v>
      </c>
      <c r="O6" s="10"/>
      <c r="P6" s="10"/>
      <c r="Q6" s="10">
        <v>5436</v>
      </c>
      <c r="R6" s="10"/>
      <c r="S6" s="10"/>
      <c r="T6" s="10"/>
      <c r="U6" s="10"/>
      <c r="V6" s="10"/>
      <c r="W6" s="10">
        <v>43</v>
      </c>
      <c r="X6" s="5"/>
      <c r="Y6" s="5"/>
      <c r="Z6" s="4">
        <f>[1]Лист1!Y6+[2]Лист1!Y6+[3]Лист1!Y6+[4]Лист1!Y6+[5]Лист1!Y6+[6]Лист1!Y6+[7]Лист1!Y6+[8]Лист1!Y6+[9]Лист1!Y6+[10]Лист1!Y6+[11]Лист1!Y6+[12]Лист1!Y6</f>
        <v>0</v>
      </c>
    </row>
    <row r="7" spans="1:26" ht="35.25" customHeight="1" x14ac:dyDescent="0.3">
      <c r="A7" s="26" t="s">
        <v>18</v>
      </c>
      <c r="B7" s="25"/>
      <c r="C7" s="25"/>
      <c r="D7" s="25"/>
      <c r="E7" s="10">
        <v>13</v>
      </c>
      <c r="F7" s="10">
        <v>13</v>
      </c>
      <c r="G7" s="10"/>
      <c r="H7" s="10"/>
      <c r="I7" s="10">
        <v>13</v>
      </c>
      <c r="J7" s="10"/>
      <c r="K7" s="10">
        <v>13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>
        <v>8</v>
      </c>
      <c r="X7" s="5"/>
      <c r="Y7" s="5"/>
      <c r="Z7" s="4">
        <f>[1]Лист1!Y7+[2]Лист1!Y7+[3]Лист1!Y7+[4]Лист1!Y7+[5]Лист1!Y7+[6]Лист1!Y7+[7]Лист1!Y7+[8]Лист1!Y7+[9]Лист1!Y7+[10]Лист1!Y7+[11]Лист1!Y7+[12]Лист1!Y7</f>
        <v>0</v>
      </c>
    </row>
    <row r="8" spans="1:26" ht="26.25" customHeight="1" x14ac:dyDescent="0.3">
      <c r="A8" s="25" t="s">
        <v>19</v>
      </c>
      <c r="B8" s="25"/>
      <c r="C8" s="25"/>
      <c r="D8" s="25"/>
      <c r="E8" s="10">
        <v>1993</v>
      </c>
      <c r="F8" s="10">
        <v>1993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>
        <v>1993</v>
      </c>
      <c r="R8" s="10"/>
      <c r="S8" s="10"/>
      <c r="T8" s="10"/>
      <c r="U8" s="10"/>
      <c r="V8" s="10"/>
      <c r="W8" s="10"/>
      <c r="X8" s="5"/>
      <c r="Y8" s="5"/>
      <c r="Z8" s="4">
        <f>[1]Лист1!Y8+[2]Лист1!Y8+[3]Лист1!Y8+[4]Лист1!Y8+[5]Лист1!Y8+[6]Лист1!Y8+[7]Лист1!Y8+[8]Лист1!Y8+[9]Лист1!Y8+[10]Лист1!Y8+[11]Лист1!Y8+[12]Лист1!Y8</f>
        <v>0</v>
      </c>
    </row>
    <row r="9" spans="1:26" ht="40.5" customHeight="1" x14ac:dyDescent="0.3">
      <c r="A9" s="24" t="s">
        <v>33</v>
      </c>
      <c r="B9" s="25"/>
      <c r="C9" s="25"/>
      <c r="D9" s="25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5"/>
      <c r="Y9" s="5"/>
      <c r="Z9" s="4">
        <f>[1]Лист1!Y10+[2]Лист1!Y10+[3]Лист1!Y10+[4]Лист1!Y10+[5]Лист1!Y10+[6]Лист1!Y10+[7]Лист1!Y10+[8]Лист1!Y10+[9]Лист1!Y10+[10]Лист1!Y10+[11]Лист1!Y10+[12]Лист1!Y10</f>
        <v>0</v>
      </c>
    </row>
    <row r="10" spans="1:26" ht="24" customHeight="1" x14ac:dyDescent="0.3">
      <c r="A10" s="25" t="s">
        <v>26</v>
      </c>
      <c r="B10" s="25"/>
      <c r="C10" s="25"/>
      <c r="D10" s="25"/>
      <c r="E10" s="14">
        <v>188</v>
      </c>
      <c r="F10" s="14">
        <v>188</v>
      </c>
      <c r="G10" s="14">
        <v>12</v>
      </c>
      <c r="H10" s="10"/>
      <c r="I10" s="14">
        <v>147</v>
      </c>
      <c r="J10" s="10"/>
      <c r="K10" s="14">
        <v>101</v>
      </c>
      <c r="L10" s="10"/>
      <c r="M10" s="10"/>
      <c r="N10" s="10"/>
      <c r="O10" s="14"/>
      <c r="P10" s="14"/>
      <c r="Q10" s="14"/>
      <c r="R10" s="10"/>
      <c r="S10" s="10"/>
      <c r="T10" s="14">
        <v>29</v>
      </c>
      <c r="U10" s="10"/>
      <c r="V10" s="14"/>
      <c r="W10" s="14">
        <v>25</v>
      </c>
      <c r="X10" s="5"/>
      <c r="Y10" s="5"/>
      <c r="Z10" s="4">
        <f>[1]Лист1!Y11+[2]Лист1!Y11+[3]Лист1!Y11+[4]Лист1!Y11+[5]Лист1!Y11+[6]Лист1!Y11+[7]Лист1!Y11+[8]Лист1!Y11+[9]Лист1!Y11+[10]Лист1!Y11+[11]Лист1!Y11+[12]Лист1!Y11</f>
        <v>0</v>
      </c>
    </row>
    <row r="11" spans="1:26" ht="49.5" hidden="1" customHeight="1" x14ac:dyDescent="0.3">
      <c r="A11" s="24" t="s">
        <v>27</v>
      </c>
      <c r="B11" s="25"/>
      <c r="C11" s="25"/>
      <c r="D11" s="25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5"/>
      <c r="Y11" s="5"/>
      <c r="Z11" s="4">
        <f>[1]Лист1!Y12+[2]Лист1!Y12+[3]Лист1!Y12+[4]Лист1!Y12+[5]Лист1!Y12+[6]Лист1!Y12+[7]Лист1!Y12+[8]Лист1!Y12+[9]Лист1!Y12+[10]Лист1!Y12+[11]Лист1!Y12+[12]Лист1!Y12</f>
        <v>0</v>
      </c>
    </row>
    <row r="12" spans="1:26" ht="35.25" hidden="1" customHeight="1" x14ac:dyDescent="0.3">
      <c r="A12" s="24" t="s">
        <v>28</v>
      </c>
      <c r="B12" s="25"/>
      <c r="C12" s="25"/>
      <c r="D12" s="25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5"/>
      <c r="Y12" s="5"/>
      <c r="Z12" s="4">
        <f>[1]Лист1!Y13+[2]Лист1!Y13+[3]Лист1!Y13+[4]Лист1!Y13+[5]Лист1!Y13+[6]Лист1!Y13+[7]Лист1!Y13+[8]Лист1!Y13+[9]Лист1!Y13+[10]Лист1!Y13+[11]Лист1!Y13+[12]Лист1!Y13</f>
        <v>0</v>
      </c>
    </row>
    <row r="13" spans="1:26" ht="36" customHeight="1" x14ac:dyDescent="0.3">
      <c r="A13" s="24" t="s">
        <v>29</v>
      </c>
      <c r="B13" s="25"/>
      <c r="C13" s="25"/>
      <c r="D13" s="25"/>
      <c r="E13" s="10">
        <v>687</v>
      </c>
      <c r="F13" s="10">
        <v>700</v>
      </c>
      <c r="G13" s="10"/>
      <c r="H13" s="10"/>
      <c r="I13" s="10"/>
      <c r="J13" s="10"/>
      <c r="K13" s="10">
        <v>1786</v>
      </c>
      <c r="L13" s="10"/>
      <c r="M13" s="10"/>
      <c r="N13" s="10">
        <v>6</v>
      </c>
      <c r="O13" s="10"/>
      <c r="P13" s="10"/>
      <c r="Q13" s="10"/>
      <c r="R13" s="10"/>
      <c r="S13" s="10"/>
      <c r="T13" s="10"/>
      <c r="U13" s="10"/>
      <c r="V13" s="10"/>
      <c r="W13" s="10">
        <v>67</v>
      </c>
      <c r="X13" s="5"/>
      <c r="Y13" s="5"/>
      <c r="Z13" s="4">
        <f>[1]Лист1!Y14+[2]Лист1!Y14+[3]Лист1!Y14+[4]Лист1!Y14+[5]Лист1!Y14+[6]Лист1!Y14+[7]Лист1!Y14+[8]Лист1!Y14+[9]Лист1!Y14+[10]Лист1!Y14+[11]Лист1!Y14+[12]Лист1!Y14</f>
        <v>0</v>
      </c>
    </row>
    <row r="14" spans="1:26" ht="39" customHeight="1" x14ac:dyDescent="0.3">
      <c r="A14" s="24" t="s">
        <v>30</v>
      </c>
      <c r="B14" s="25"/>
      <c r="C14" s="25"/>
      <c r="D14" s="25"/>
      <c r="E14" s="10">
        <v>436</v>
      </c>
      <c r="F14" s="10">
        <v>436</v>
      </c>
      <c r="G14" s="10"/>
      <c r="H14" s="10">
        <v>891</v>
      </c>
      <c r="I14" s="10">
        <v>40</v>
      </c>
      <c r="J14" s="10"/>
      <c r="K14" s="10">
        <v>1645</v>
      </c>
      <c r="L14" s="10"/>
      <c r="M14" s="10"/>
      <c r="N14" s="10"/>
      <c r="O14" s="10"/>
      <c r="P14" s="10"/>
      <c r="Q14" s="10">
        <v>10</v>
      </c>
      <c r="R14" s="10"/>
      <c r="S14" s="10"/>
      <c r="T14" s="10"/>
      <c r="U14" s="10"/>
      <c r="V14" s="10">
        <v>1076</v>
      </c>
      <c r="W14" s="10">
        <v>78</v>
      </c>
      <c r="X14" s="5"/>
      <c r="Y14" s="5"/>
      <c r="Z14" s="4">
        <f>[1]Лист1!Y15+[2]Лист1!Y15+[3]Лист1!Y15+[4]Лист1!Y15+[5]Лист1!Y15+[6]Лист1!Y15+[7]Лист1!Y15+[8]Лист1!Y15+[9]Лист1!Y15+[10]Лист1!Y15+[11]Лист1!Y15+[12]Лист1!Y15</f>
        <v>0</v>
      </c>
    </row>
    <row r="15" spans="1:26" ht="43.5" customHeight="1" x14ac:dyDescent="0.3">
      <c r="A15" s="24" t="s">
        <v>31</v>
      </c>
      <c r="B15" s="25"/>
      <c r="C15" s="25"/>
      <c r="D15" s="25"/>
      <c r="E15" s="10">
        <v>478</v>
      </c>
      <c r="F15" s="10">
        <v>478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>
        <v>1959</v>
      </c>
      <c r="W15" s="10">
        <v>509</v>
      </c>
      <c r="X15" s="10">
        <v>377</v>
      </c>
      <c r="Y15" s="10">
        <v>132</v>
      </c>
      <c r="Z15" s="4">
        <f>[1]Лист1!Y16+[2]Лист1!Y16+[3]Лист1!Y16+[4]Лист1!Y16+[5]Лист1!Y16+[6]Лист1!Y16+[7]Лист1!Y16+[8]Лист1!Y16+[9]Лист1!Y16+[10]Лист1!Y16+[11]Лист1!Y16+[12]Лист1!Y16</f>
        <v>0</v>
      </c>
    </row>
    <row r="16" spans="1:26" ht="39" customHeight="1" x14ac:dyDescent="0.3">
      <c r="A16" s="25" t="s">
        <v>32</v>
      </c>
      <c r="B16" s="25"/>
      <c r="C16" s="25"/>
      <c r="D16" s="25"/>
      <c r="E16" s="10">
        <v>16</v>
      </c>
      <c r="F16" s="10">
        <v>16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>
        <v>48</v>
      </c>
      <c r="T16" s="10"/>
      <c r="U16" s="10"/>
      <c r="V16" s="10"/>
      <c r="W16" s="10">
        <v>17</v>
      </c>
      <c r="X16" s="10">
        <v>4</v>
      </c>
      <c r="Y16" s="10">
        <v>13</v>
      </c>
      <c r="Z16" s="4">
        <f>[1]Лист1!Y17+[2]Лист1!Y17+[3]Лист1!Y17+[4]Лист1!Y17+[5]Лист1!Y17+[6]Лист1!Y17+[7]Лист1!Y17+[8]Лист1!Y17+[9]Лист1!Y17+[10]Лист1!Y17+[11]Лист1!Y17+[12]Лист1!Y17</f>
        <v>0</v>
      </c>
    </row>
    <row r="17" spans="1:26" ht="18.75" x14ac:dyDescent="0.3">
      <c r="A17" s="21" t="s">
        <v>20</v>
      </c>
      <c r="B17" s="22"/>
      <c r="C17" s="22"/>
      <c r="D17" s="23"/>
      <c r="E17" s="13">
        <f>SUM(E6:E16)</f>
        <v>8980</v>
      </c>
      <c r="F17" s="13">
        <f t="shared" ref="F17:Y17" si="0">SUM(F6:F16)</f>
        <v>9000</v>
      </c>
      <c r="G17" s="13">
        <f t="shared" si="0"/>
        <v>12</v>
      </c>
      <c r="H17" s="13">
        <f t="shared" si="0"/>
        <v>891</v>
      </c>
      <c r="I17" s="13">
        <f t="shared" si="0"/>
        <v>301</v>
      </c>
      <c r="J17" s="13">
        <f t="shared" si="0"/>
        <v>0</v>
      </c>
      <c r="K17" s="13">
        <f t="shared" si="0"/>
        <v>3742</v>
      </c>
      <c r="L17" s="13">
        <f t="shared" si="0"/>
        <v>0</v>
      </c>
      <c r="M17" s="13">
        <f t="shared" si="0"/>
        <v>0</v>
      </c>
      <c r="N17" s="13">
        <f t="shared" si="0"/>
        <v>26</v>
      </c>
      <c r="O17" s="13">
        <f t="shared" si="0"/>
        <v>0</v>
      </c>
      <c r="P17" s="13">
        <f t="shared" si="0"/>
        <v>0</v>
      </c>
      <c r="Q17" s="13">
        <f t="shared" si="0"/>
        <v>7439</v>
      </c>
      <c r="R17" s="13">
        <f t="shared" si="0"/>
        <v>0</v>
      </c>
      <c r="S17" s="13">
        <f t="shared" si="0"/>
        <v>48</v>
      </c>
      <c r="T17" s="13">
        <f t="shared" si="0"/>
        <v>29</v>
      </c>
      <c r="U17" s="13">
        <f t="shared" si="0"/>
        <v>0</v>
      </c>
      <c r="V17" s="13">
        <f t="shared" si="0"/>
        <v>3035</v>
      </c>
      <c r="W17" s="13">
        <f t="shared" si="0"/>
        <v>747</v>
      </c>
      <c r="X17" s="13">
        <f t="shared" si="0"/>
        <v>381</v>
      </c>
      <c r="Y17" s="13">
        <f t="shared" si="0"/>
        <v>145</v>
      </c>
      <c r="Z17" s="4">
        <f>[1]Лист1!Y18+[2]Лист1!Y18+[3]Лист1!Y18+[4]Лист1!Y18+[5]Лист1!Y18+[6]Лист1!Y18+[7]Лист1!Y18+[8]Лист1!Y18+[9]Лист1!Y18+[10]Лист1!Y18+[11]Лист1!Y18+[12]Лист1!Y18</f>
        <v>0</v>
      </c>
    </row>
    <row r="19" spans="1:26" ht="27" customHeight="1" x14ac:dyDescent="0.25"/>
    <row r="20" spans="1:26" ht="32.450000000000003" customHeight="1" x14ac:dyDescent="0.3">
      <c r="A20" s="19"/>
      <c r="B20" s="19"/>
      <c r="C20" s="19"/>
      <c r="D20" s="19"/>
    </row>
    <row r="21" spans="1:26" x14ac:dyDescent="0.25">
      <c r="A21" s="12"/>
      <c r="B21" s="12"/>
      <c r="C21" s="12"/>
      <c r="D21" s="12"/>
      <c r="G21" s="11"/>
      <c r="J21" s="11"/>
    </row>
    <row r="22" spans="1:26" x14ac:dyDescent="0.25">
      <c r="A22" s="12"/>
      <c r="B22" s="12"/>
      <c r="C22" s="12"/>
      <c r="D22" s="12"/>
    </row>
    <row r="23" spans="1:26" ht="57" customHeight="1" x14ac:dyDescent="0.3">
      <c r="A23" s="20"/>
      <c r="B23" s="19"/>
      <c r="C23" s="19"/>
      <c r="D23" s="19"/>
    </row>
    <row r="24" spans="1:26" x14ac:dyDescent="0.25">
      <c r="G24" s="11"/>
      <c r="J24" s="11"/>
      <c r="M24" s="11"/>
    </row>
    <row r="28" spans="1:26" x14ac:dyDescent="0.25">
      <c r="G28" s="11"/>
      <c r="J28" s="11"/>
    </row>
  </sheetData>
  <mergeCells count="37">
    <mergeCell ref="K3:K4"/>
    <mergeCell ref="S3:S4"/>
    <mergeCell ref="T3:T4"/>
    <mergeCell ref="U3:U4"/>
    <mergeCell ref="V3:V4"/>
    <mergeCell ref="A1:Y1"/>
    <mergeCell ref="P3:P4"/>
    <mergeCell ref="O3:O4"/>
    <mergeCell ref="N3:N4"/>
    <mergeCell ref="X3:Y3"/>
    <mergeCell ref="L3:M3"/>
    <mergeCell ref="R3:R4"/>
    <mergeCell ref="A2:A4"/>
    <mergeCell ref="B2:B4"/>
    <mergeCell ref="C2:C4"/>
    <mergeCell ref="D2:D4"/>
    <mergeCell ref="E2:E4"/>
    <mergeCell ref="G2:Y2"/>
    <mergeCell ref="G3:G4"/>
    <mergeCell ref="H3:H4"/>
    <mergeCell ref="I3:J3"/>
    <mergeCell ref="F3:F4"/>
    <mergeCell ref="A20:D20"/>
    <mergeCell ref="A23:D23"/>
    <mergeCell ref="Q3:Q4"/>
    <mergeCell ref="A17:D17"/>
    <mergeCell ref="A11:D11"/>
    <mergeCell ref="A13:D13"/>
    <mergeCell ref="A12:D12"/>
    <mergeCell ref="A10:D10"/>
    <mergeCell ref="A14:D14"/>
    <mergeCell ref="A15:D15"/>
    <mergeCell ref="A16:D16"/>
    <mergeCell ref="A7:D7"/>
    <mergeCell ref="A8:D8"/>
    <mergeCell ref="A9:D9"/>
    <mergeCell ref="A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2024-08-28T12:43:44Z</dcterms:modified>
</cp:coreProperties>
</file>